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G11" i="1"/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<sst xmlns="http://schemas.openxmlformats.org/spreadsheetml/2006/main" count="48" uniqueCount="48">
  <si>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</si>
  <si>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</si>
  <si>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</si>
  <si>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</si>
  <si>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</si>
  <si>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</si>
  <si>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</si>
  <si>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</si>
  <si>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</si>
  <si>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</si>
  <si>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</si>
  <si>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</si>
  <si>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</si>
  <si>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</si>
  <si>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</si>
  <si>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</si>
  <si>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</si>
  <si>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</si>
  <si>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</si>
  <si>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</si>
  <si>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</si>
  <si>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</si>
  <si>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</si>
  <si>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</si>
  <si>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</si>
  <si>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</si>
  <si>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</si>
  <si>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</si>
  <si>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</si>
  <si>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</si>
  <si>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</si>
  <si>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</si>
  <si>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</si>
  <si>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</si>
  <si>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</si>
  <si>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</si>
  <si>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</si>
  <si>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</si>
  <si>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</si>
  <si>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</si>
  <si>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</si>
  <si>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</si>
  <si>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Parral</t>
  </si>
  <si>
    <t>Dra. Anna Elizabeth Chávez Mata</t>
  </si>
  <si>
    <t>Rectora</t>
  </si>
  <si>
    <t>Lic. Obed Puentes Parra</t>
  </si>
  <si>
    <t>Subdirector Administrativo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</si>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</sst>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view="pageBreakPreview" zoomScaleNormal="90" zoomScaleSheetLayoutView="100" workbookViewId="0">
      <selection activeCell="F15" sqref="F15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2.33203125" style="1" bestFit="1" customWidth="1"/>
    <col min="4" max="4" width="14" style="1" customWidth="1"/>
    <col min="5" max="8" width="12.3320312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47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23003796.600000001</v>
      </c>
      <c r="D9" s="17">
        <f>SUM(D10:D11)</f>
        <v>7098888.4000000004</v>
      </c>
      <c r="E9" s="18">
        <f>C9+D9</f>
        <v>30102685</v>
      </c>
      <c r="F9" s="17">
        <f>SUM(F10:F11)</f>
        <v>28173199.560000002</v>
      </c>
      <c r="G9" s="16">
        <f>SUM(G10:G11)</f>
        <v>26888168.93</v>
      </c>
      <c r="H9" s="15">
        <f>E9-F9</f>
        <v>1929485.4399999976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23003796.600000001</v>
      </c>
      <c r="D11" s="20">
        <v>7098888.4000000004</v>
      </c>
      <c r="E11" s="21">
        <f t="shared" si="0"/>
        <v>30102685</v>
      </c>
      <c r="F11" s="20">
        <f>33915130.71-F13</f>
        <v>28173199.560000002</v>
      </c>
      <c r="G11" s="19">
        <f>32630104.08-G13</f>
        <v>26888168.93</v>
      </c>
      <c r="H11" s="22">
        <f t="shared" si="1"/>
        <v>1929485.4399999976</v>
      </c>
    </row>
    <row r="12" spans="2:8" s="9" customFormat="1" ht="15" customHeight="1" x14ac:dyDescent="0.25">
      <c r="B12" s="8" t="s">
        <v>15</v>
      </c>
      <c r="C12" s="16">
        <f>SUM(C13:C20)</f>
        <v>4573109.5199999996</v>
      </c>
      <c r="D12" s="17">
        <f>SUM(D13:D20)</f>
        <v>1183319.21</v>
      </c>
      <c r="E12" s="18">
        <f t="shared" si="0"/>
        <v>5756428.7299999995</v>
      </c>
      <c r="F12" s="17">
        <f>SUM(F13:F20)</f>
        <v>5741931.1500000004</v>
      </c>
      <c r="G12" s="16">
        <f>SUM(G13:G20)</f>
        <v>5741935.1500000004</v>
      </c>
      <c r="H12" s="15">
        <f t="shared" si="1"/>
        <v>14497.579999999143</v>
      </c>
    </row>
    <row r="13" spans="2:8" ht="15" customHeight="1" x14ac:dyDescent="0.2">
      <c r="B13" s="6" t="s">
        <v>16</v>
      </c>
      <c r="C13" s="19">
        <v>4573109.5199999996</v>
      </c>
      <c r="D13" s="20">
        <v>1183319.21</v>
      </c>
      <c r="E13" s="21">
        <f t="shared" si="0"/>
        <v>5756428.7299999995</v>
      </c>
      <c r="F13" s="20">
        <v>5741931.1500000004</v>
      </c>
      <c r="G13" s="19">
        <v>5741935.1500000004</v>
      </c>
      <c r="H13" s="22">
        <f t="shared" si="1"/>
        <v>14497.579999999143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27576906.120000001</v>
      </c>
      <c r="D39" s="28">
        <f>SUM(D37,D36,D35,D33,D28,D25,D9,D12,D21)</f>
        <v>8282207.6100000003</v>
      </c>
      <c r="E39" s="29">
        <f t="shared" si="0"/>
        <v>35859113.730000004</v>
      </c>
      <c r="F39" s="28">
        <f>SUM(F37,F36,F35,F33,F28,F25,F21,F12,F9)</f>
        <v>33915130.710000001</v>
      </c>
      <c r="G39" s="27">
        <f>SUM(G37,G36,G35,G33,G28,G25,G21,G12,G9)</f>
        <v>32630104.079999998</v>
      </c>
      <c r="H39" s="30">
        <f t="shared" si="1"/>
        <v>1943983.0200000033</v>
      </c>
    </row>
    <row r="41" spans="2:8" s="31" customFormat="1" ht="15" customHeight="1" x14ac:dyDescent="0.2"/>
    <row r="42" spans="2:8" s="31" customFormat="1" ht="15" customHeight="1" x14ac:dyDescent="0.2">
      <c r="B42" s="31" t="s">
        <v>43</v>
      </c>
      <c r="E42" s="31" t="s">
        <v>45</v>
      </c>
    </row>
    <row r="43" spans="2:8" s="31" customFormat="1" ht="15" customHeight="1" x14ac:dyDescent="0.2">
      <c r="B43" s="31" t="s">
        <v>44</v>
      </c>
      <c r="E43" s="31" t="s">
        <v>46</v>
      </c>
    </row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2022-07-15T15:44:15Z</cp:lastPrinted>
  <dcterms:created xsi:type="dcterms:W3CDTF">2019-12-16T16:57:10Z</dcterms:created>
  <dcterms:modified xsi:type="dcterms:W3CDTF">2023-01-26T21:00:14Z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5fa0962e-f731-4e08-a3b3-f339b4774d34</vt:lpwstr>
  </property>
</Properties>
</file>